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060" windowHeight="12855"/>
  </bookViews>
  <sheets>
    <sheet name="Kopsavilkums" sheetId="1" r:id="rId1"/>
    <sheet name="Salīdzinājums 2014 pret 2018" sheetId="28" r:id="rId2"/>
  </sheets>
  <calcPr calcId="144525"/>
</workbook>
</file>

<file path=xl/calcChain.xml><?xml version="1.0" encoding="utf-8"?>
<calcChain xmlns="http://schemas.openxmlformats.org/spreadsheetml/2006/main">
  <c r="F41" i="28" l="1"/>
  <c r="F42" i="28"/>
  <c r="F40" i="28"/>
  <c r="L32" i="28"/>
  <c r="L33" i="28"/>
  <c r="L31" i="28"/>
  <c r="F32" i="28"/>
  <c r="F33" i="28"/>
  <c r="F34" i="28"/>
  <c r="F35" i="28"/>
  <c r="F31" i="28"/>
  <c r="L23" i="28"/>
  <c r="L24" i="28"/>
  <c r="L25" i="28"/>
  <c r="L26" i="28"/>
  <c r="L22" i="28"/>
  <c r="F23" i="28"/>
  <c r="F24" i="28"/>
  <c r="F25" i="28"/>
  <c r="F26" i="28"/>
  <c r="F22" i="28"/>
  <c r="L14" i="28"/>
  <c r="L15" i="28"/>
  <c r="L16" i="28"/>
  <c r="L17" i="28"/>
  <c r="L13" i="28"/>
  <c r="L5" i="28"/>
  <c r="L6" i="28"/>
  <c r="L7" i="28"/>
  <c r="L8" i="28"/>
  <c r="L4" i="28"/>
  <c r="F14" i="28"/>
  <c r="F15" i="28"/>
  <c r="F16" i="28"/>
  <c r="F17" i="28"/>
  <c r="F13" i="28"/>
  <c r="F4" i="28"/>
  <c r="F5" i="28"/>
  <c r="F6" i="28"/>
  <c r="F7" i="28"/>
  <c r="F8" i="28"/>
  <c r="F15" i="1" l="1"/>
  <c r="F26" i="1" l="1"/>
  <c r="F27" i="1" l="1"/>
  <c r="F7" i="1"/>
  <c r="F24" i="1"/>
  <c r="F9" i="1"/>
  <c r="F31" i="1"/>
  <c r="F30" i="1"/>
  <c r="F29" i="1"/>
  <c r="F6" i="1"/>
  <c r="F18" i="1"/>
  <c r="F14" i="1"/>
  <c r="F17" i="1"/>
  <c r="F20" i="1"/>
  <c r="F19" i="1"/>
  <c r="F12" i="1"/>
  <c r="F10" i="1"/>
  <c r="F11" i="1"/>
  <c r="F16" i="1" l="1"/>
  <c r="F28" i="1" l="1"/>
  <c r="F22" i="1"/>
  <c r="F23" i="1"/>
  <c r="F8" i="1"/>
  <c r="F13" i="1"/>
  <c r="F21" i="1"/>
</calcChain>
</file>

<file path=xl/comments1.xml><?xml version="1.0" encoding="utf-8"?>
<comments xmlns="http://schemas.openxmlformats.org/spreadsheetml/2006/main">
  <authors>
    <author>Kaspars Zandbergs</author>
  </authors>
  <commentList>
    <comment ref="H12" authorId="0">
      <text>
        <r>
          <rPr>
            <b/>
            <sz val="9"/>
            <color indexed="81"/>
            <rFont val="Tahoma"/>
            <family val="2"/>
            <charset val="186"/>
          </rPr>
          <t>11 cilvēki brauca pa tilta ietvi, nevis apakšā esošo pārbrauktuvi</t>
        </r>
      </text>
    </comment>
  </commentList>
</comments>
</file>

<file path=xl/sharedStrings.xml><?xml version="1.0" encoding="utf-8"?>
<sst xmlns="http://schemas.openxmlformats.org/spreadsheetml/2006/main" count="169" uniqueCount="45">
  <si>
    <t>Vanšu tilts</t>
  </si>
  <si>
    <t>Akmens tilts</t>
  </si>
  <si>
    <t>Salu tilts</t>
  </si>
  <si>
    <t>VEF tilts</t>
  </si>
  <si>
    <t>Zemitānu tilts</t>
  </si>
  <si>
    <t>Deglava tilts</t>
  </si>
  <si>
    <t>Brasas tilts</t>
  </si>
  <si>
    <t>Skolas x Lāčplēša</t>
  </si>
  <si>
    <t>Elizabetes x Barona</t>
  </si>
  <si>
    <t>Brīvības piemineklis</t>
  </si>
  <si>
    <t>Brīvības 101</t>
  </si>
  <si>
    <t>Avotu 68</t>
  </si>
  <si>
    <t>Bruņinieku x Brīvības</t>
  </si>
  <si>
    <t>Duntes iela</t>
  </si>
  <si>
    <t>Ganību dambis</t>
  </si>
  <si>
    <t>Matīsa x Pērnavas</t>
  </si>
  <si>
    <t>A. Čaka x Matīsa</t>
  </si>
  <si>
    <t>Dzirnavu x Barona</t>
  </si>
  <si>
    <t>Lāčplēša x Barona</t>
  </si>
  <si>
    <t>Kr. Valdemāra x Bruņinieku</t>
  </si>
  <si>
    <t>Kopskaits</t>
  </si>
  <si>
    <t>Sievietes</t>
  </si>
  <si>
    <t>Vīrieši</t>
  </si>
  <si>
    <t>Brauktuve</t>
  </si>
  <si>
    <t>Ietve</t>
  </si>
  <si>
    <t>Veloceļš</t>
  </si>
  <si>
    <t>DZIMUMS</t>
  </si>
  <si>
    <t>CEĻA DAĻA</t>
  </si>
  <si>
    <t>Vieta</t>
  </si>
  <si>
    <t>Bērnu krēsliņi</t>
  </si>
  <si>
    <t>Skrejriteņi, skūteri utt.</t>
  </si>
  <si>
    <t>Uz centru</t>
  </si>
  <si>
    <t>No centra</t>
  </si>
  <si>
    <t>VIRZIENS</t>
  </si>
  <si>
    <t>Sievietes no kopskaita %</t>
  </si>
  <si>
    <t>Spīķeru promenāde</t>
  </si>
  <si>
    <t>x</t>
  </si>
  <si>
    <t>Kr. Barona 71</t>
  </si>
  <si>
    <t>Kr. Barona iela pie VEF tilta</t>
  </si>
  <si>
    <t>Brīvības iela pie VEF tilta</t>
  </si>
  <si>
    <t>Klijānu iela pie VEF tilta</t>
  </si>
  <si>
    <t>Jūrmalas gatve, 34. vsk.</t>
  </si>
  <si>
    <t>2018 pret 2014 %</t>
  </si>
  <si>
    <t>Velobraucēju skaits 14.09.2018. plkst. 8.00-9.00 dažādās Rīgas vietās.</t>
  </si>
  <si>
    <t>Gaisa temperatūra: +9; bez nokrišņiem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</si>
</sst>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9"/>
      <color indexed="81"/>
      <name val="Tahoma"/>
      <family val="2"/>
      <charset val="186"/>
    </font>
    <font>
      <sz val="11"/>
      <name val="Calibri"/>
      <family val="2"/>
      <charset val="186"/>
      <scheme val="minor"/>
    </font>
    <font>
      <b/>
      <sz val="36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32"/>
      <color theme="1"/>
      <name val="Calibri"/>
      <family val="2"/>
      <charset val="186"/>
      <scheme val="minor"/>
    </font>
    <font>
      <b/>
      <sz val="28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1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4" borderId="7" xfId="0" applyFill="1" applyBorder="1"/>
    <xf numFmtId="0" fontId="5" fillId="4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/>
    </xf>
    <xf numFmtId="9" fontId="0" fillId="4" borderId="7" xfId="0" applyNumberFormat="1" applyFill="1" applyBorder="1" applyAlignment="1">
      <alignment horizontal="center"/>
    </xf>
    <xf numFmtId="9" fontId="0" fillId="4" borderId="7" xfId="0" applyNumberFormat="1" applyFill="1" applyBorder="1"/>
    <xf numFmtId="0" fontId="8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31"/>
  <sheetViews>
    <sheetView tabSelected="1" topLeftCell="B1" workbookViewId="0">
      <selection activeCell="P15" sqref="P15"/>
    </sheetView>
  </sheetViews>
  <sheetFormatPr defaultRowHeight="15" x14ac:dyDescent="0.25"/>
  <cols>
    <col min="2" max="2" width="25.85546875" customWidth="1"/>
    <col min="3" max="3" width="10" customWidth="1"/>
    <col min="6" max="6" width="12" customWidth="1"/>
    <col min="7" max="7" width="10.85546875" customWidth="1"/>
    <col min="10" max="10" width="14.140625" customWidth="1"/>
    <col min="11" max="11" width="12.28515625" customWidth="1"/>
    <col min="12" max="12" width="11" customWidth="1"/>
    <col min="13" max="13" width="10" customWidth="1"/>
  </cols>
  <sheetData>
    <row r="2" spans="2:13" ht="21" x14ac:dyDescent="0.35">
      <c r="B2" s="26" t="s">
        <v>43</v>
      </c>
      <c r="J2" s="26" t="s">
        <v>44</v>
      </c>
    </row>
    <row r="4" spans="2:13" x14ac:dyDescent="0.25">
      <c r="B4" s="2"/>
      <c r="C4" s="1"/>
      <c r="D4" s="27" t="s">
        <v>26</v>
      </c>
      <c r="E4" s="27"/>
      <c r="F4" s="27"/>
      <c r="G4" s="28" t="s">
        <v>27</v>
      </c>
      <c r="H4" s="28"/>
      <c r="I4" s="28"/>
      <c r="J4" s="10"/>
      <c r="K4" s="10"/>
      <c r="L4" s="29" t="s">
        <v>33</v>
      </c>
      <c r="M4" s="30"/>
    </row>
    <row r="5" spans="2:13" ht="30" x14ac:dyDescent="0.25">
      <c r="B5" s="5" t="s">
        <v>28</v>
      </c>
      <c r="C5" s="5" t="s">
        <v>20</v>
      </c>
      <c r="D5" s="6" t="s">
        <v>21</v>
      </c>
      <c r="E5" s="6" t="s">
        <v>22</v>
      </c>
      <c r="F5" s="7" t="s">
        <v>34</v>
      </c>
      <c r="G5" s="8" t="s">
        <v>23</v>
      </c>
      <c r="H5" s="8" t="s">
        <v>24</v>
      </c>
      <c r="I5" s="8" t="s">
        <v>25</v>
      </c>
      <c r="J5" s="11" t="s">
        <v>29</v>
      </c>
      <c r="K5" s="13" t="s">
        <v>30</v>
      </c>
      <c r="L5" s="9" t="s">
        <v>31</v>
      </c>
      <c r="M5" s="9" t="s">
        <v>32</v>
      </c>
    </row>
    <row r="6" spans="2:13" x14ac:dyDescent="0.25">
      <c r="B6" s="4" t="s">
        <v>0</v>
      </c>
      <c r="C6" s="3">
        <v>573</v>
      </c>
      <c r="D6" s="14">
        <v>196</v>
      </c>
      <c r="E6" s="14">
        <v>377</v>
      </c>
      <c r="F6" s="15">
        <f t="shared" ref="F6:F12" si="0">D6/C6</f>
        <v>0.34205933682373474</v>
      </c>
      <c r="G6" s="16">
        <v>9</v>
      </c>
      <c r="H6" s="16">
        <v>564</v>
      </c>
      <c r="I6" s="16" t="s">
        <v>36</v>
      </c>
      <c r="J6" s="12">
        <v>18</v>
      </c>
      <c r="K6" s="12">
        <v>21</v>
      </c>
      <c r="L6" s="17">
        <v>419</v>
      </c>
      <c r="M6" s="17">
        <v>154</v>
      </c>
    </row>
    <row r="7" spans="2:13" x14ac:dyDescent="0.25">
      <c r="B7" s="4" t="s">
        <v>1</v>
      </c>
      <c r="C7" s="3">
        <v>344</v>
      </c>
      <c r="D7" s="14">
        <v>129</v>
      </c>
      <c r="E7" s="14">
        <v>215</v>
      </c>
      <c r="F7" s="15">
        <f t="shared" si="0"/>
        <v>0.375</v>
      </c>
      <c r="G7" s="16">
        <v>7</v>
      </c>
      <c r="H7" s="16">
        <v>337</v>
      </c>
      <c r="I7" s="16" t="s">
        <v>36</v>
      </c>
      <c r="J7" s="12">
        <v>3</v>
      </c>
      <c r="K7" s="12">
        <v>9</v>
      </c>
      <c r="L7" s="17">
        <v>220</v>
      </c>
      <c r="M7" s="17">
        <v>124</v>
      </c>
    </row>
    <row r="8" spans="2:13" x14ac:dyDescent="0.25">
      <c r="B8" s="4" t="s">
        <v>2</v>
      </c>
      <c r="C8" s="3">
        <v>120</v>
      </c>
      <c r="D8" s="14">
        <v>35</v>
      </c>
      <c r="E8" s="14">
        <v>85</v>
      </c>
      <c r="F8" s="15">
        <f t="shared" si="0"/>
        <v>0.29166666666666669</v>
      </c>
      <c r="G8" s="16" t="s">
        <v>36</v>
      </c>
      <c r="H8" s="16" t="s">
        <v>36</v>
      </c>
      <c r="I8" s="16" t="s">
        <v>36</v>
      </c>
      <c r="J8" s="12">
        <v>2</v>
      </c>
      <c r="K8" s="12">
        <v>2</v>
      </c>
      <c r="L8" s="19">
        <v>61</v>
      </c>
      <c r="M8" s="19">
        <v>59</v>
      </c>
    </row>
    <row r="9" spans="2:13" x14ac:dyDescent="0.25">
      <c r="B9" s="4" t="s">
        <v>3</v>
      </c>
      <c r="C9" s="3">
        <v>356</v>
      </c>
      <c r="D9" s="14">
        <v>145</v>
      </c>
      <c r="E9" s="14">
        <v>211</v>
      </c>
      <c r="F9" s="15">
        <f t="shared" si="0"/>
        <v>0.40730337078651685</v>
      </c>
      <c r="G9" s="16">
        <v>0</v>
      </c>
      <c r="H9" s="16">
        <v>356</v>
      </c>
      <c r="I9" s="16" t="s">
        <v>36</v>
      </c>
      <c r="J9" s="12">
        <v>9</v>
      </c>
      <c r="K9" s="18">
        <v>9</v>
      </c>
      <c r="L9" s="17">
        <v>261</v>
      </c>
      <c r="M9" s="17">
        <v>95</v>
      </c>
    </row>
    <row r="10" spans="2:13" x14ac:dyDescent="0.25">
      <c r="B10" s="4" t="s">
        <v>4</v>
      </c>
      <c r="C10" s="3">
        <v>104</v>
      </c>
      <c r="D10" s="14">
        <v>34</v>
      </c>
      <c r="E10" s="14">
        <v>70</v>
      </c>
      <c r="F10" s="15">
        <f t="shared" si="0"/>
        <v>0.32692307692307693</v>
      </c>
      <c r="G10" s="16">
        <v>84</v>
      </c>
      <c r="H10" s="16">
        <v>20</v>
      </c>
      <c r="I10" s="16" t="s">
        <v>36</v>
      </c>
      <c r="J10" s="12">
        <v>0</v>
      </c>
      <c r="K10" s="12">
        <v>0</v>
      </c>
      <c r="L10" s="17">
        <v>76</v>
      </c>
      <c r="M10" s="17">
        <v>28</v>
      </c>
    </row>
    <row r="11" spans="2:13" x14ac:dyDescent="0.25">
      <c r="B11" s="4" t="s">
        <v>5</v>
      </c>
      <c r="C11" s="3">
        <v>156</v>
      </c>
      <c r="D11" s="14">
        <v>56</v>
      </c>
      <c r="E11" s="14">
        <v>100</v>
      </c>
      <c r="F11" s="15">
        <f t="shared" si="0"/>
        <v>0.35897435897435898</v>
      </c>
      <c r="G11" s="16">
        <v>14</v>
      </c>
      <c r="H11" s="16">
        <v>142</v>
      </c>
      <c r="I11" s="16" t="s">
        <v>36</v>
      </c>
      <c r="J11" s="12">
        <v>4</v>
      </c>
      <c r="K11" s="12">
        <v>13</v>
      </c>
      <c r="L11" s="17">
        <v>129</v>
      </c>
      <c r="M11" s="17">
        <v>27</v>
      </c>
    </row>
    <row r="12" spans="2:13" x14ac:dyDescent="0.25">
      <c r="B12" s="4" t="s">
        <v>6</v>
      </c>
      <c r="C12" s="3">
        <v>178</v>
      </c>
      <c r="D12" s="14">
        <v>66</v>
      </c>
      <c r="E12" s="14">
        <v>112</v>
      </c>
      <c r="F12" s="15">
        <f t="shared" si="0"/>
        <v>0.3707865168539326</v>
      </c>
      <c r="G12" s="16">
        <v>0</v>
      </c>
      <c r="H12" s="16">
        <v>11</v>
      </c>
      <c r="I12" s="16">
        <v>167</v>
      </c>
      <c r="J12" s="12">
        <v>3</v>
      </c>
      <c r="K12" s="12">
        <v>4</v>
      </c>
      <c r="L12" s="17">
        <v>104</v>
      </c>
      <c r="M12" s="17">
        <v>74</v>
      </c>
    </row>
    <row r="13" spans="2:13" x14ac:dyDescent="0.25">
      <c r="B13" s="4" t="s">
        <v>35</v>
      </c>
      <c r="C13" s="3">
        <v>125</v>
      </c>
      <c r="D13" s="14">
        <v>35</v>
      </c>
      <c r="E13" s="14">
        <v>90</v>
      </c>
      <c r="F13" s="15">
        <f t="shared" ref="F13:F18" si="1">D13/C13</f>
        <v>0.28000000000000003</v>
      </c>
      <c r="G13" s="16" t="s">
        <v>36</v>
      </c>
      <c r="H13" s="16" t="s">
        <v>36</v>
      </c>
      <c r="I13" s="16" t="s">
        <v>36</v>
      </c>
      <c r="J13" s="12">
        <v>1</v>
      </c>
      <c r="K13" s="12">
        <v>2</v>
      </c>
      <c r="L13" s="17">
        <v>88</v>
      </c>
      <c r="M13" s="17">
        <v>37</v>
      </c>
    </row>
    <row r="14" spans="2:13" x14ac:dyDescent="0.25">
      <c r="B14" s="4" t="s">
        <v>7</v>
      </c>
      <c r="C14" s="3">
        <v>359</v>
      </c>
      <c r="D14" s="14">
        <v>138</v>
      </c>
      <c r="E14" s="14">
        <v>221</v>
      </c>
      <c r="F14" s="15">
        <f t="shared" si="1"/>
        <v>0.38440111420612816</v>
      </c>
      <c r="G14" s="16" t="s">
        <v>36</v>
      </c>
      <c r="H14" s="16" t="s">
        <v>36</v>
      </c>
      <c r="I14" s="16" t="s">
        <v>36</v>
      </c>
      <c r="J14" s="12">
        <v>18</v>
      </c>
      <c r="K14" s="12">
        <v>16</v>
      </c>
      <c r="L14" s="17" t="s">
        <v>36</v>
      </c>
      <c r="M14" s="17" t="s">
        <v>36</v>
      </c>
    </row>
    <row r="15" spans="2:13" x14ac:dyDescent="0.25">
      <c r="B15" s="4" t="s">
        <v>8</v>
      </c>
      <c r="C15" s="3">
        <v>351</v>
      </c>
      <c r="D15" s="14">
        <v>140</v>
      </c>
      <c r="E15" s="14">
        <v>211</v>
      </c>
      <c r="F15" s="15">
        <f t="shared" si="1"/>
        <v>0.39886039886039887</v>
      </c>
      <c r="G15" s="16" t="s">
        <v>36</v>
      </c>
      <c r="H15" s="16" t="s">
        <v>36</v>
      </c>
      <c r="I15" s="16" t="s">
        <v>36</v>
      </c>
      <c r="J15" s="12">
        <v>15</v>
      </c>
      <c r="K15" s="12">
        <v>21</v>
      </c>
      <c r="L15" s="17" t="s">
        <v>36</v>
      </c>
      <c r="M15" s="17" t="s">
        <v>36</v>
      </c>
    </row>
    <row r="16" spans="2:13" x14ac:dyDescent="0.25">
      <c r="B16" s="4" t="s">
        <v>11</v>
      </c>
      <c r="C16" s="3">
        <v>92</v>
      </c>
      <c r="D16" s="14">
        <v>32</v>
      </c>
      <c r="E16" s="14">
        <v>60</v>
      </c>
      <c r="F16" s="15">
        <f t="shared" si="1"/>
        <v>0.34782608695652173</v>
      </c>
      <c r="G16" s="16">
        <v>57</v>
      </c>
      <c r="H16" s="16">
        <v>35</v>
      </c>
      <c r="I16" s="16" t="s">
        <v>36</v>
      </c>
      <c r="J16" s="12">
        <v>5</v>
      </c>
      <c r="K16" s="12">
        <v>6</v>
      </c>
      <c r="L16" s="17">
        <v>67</v>
      </c>
      <c r="M16" s="17">
        <v>25</v>
      </c>
    </row>
    <row r="17" spans="2:13" x14ac:dyDescent="0.25">
      <c r="B17" s="4" t="s">
        <v>9</v>
      </c>
      <c r="C17" s="3">
        <v>249</v>
      </c>
      <c r="D17" s="14">
        <v>92</v>
      </c>
      <c r="E17" s="14">
        <v>157</v>
      </c>
      <c r="F17" s="15">
        <f t="shared" si="1"/>
        <v>0.36947791164658633</v>
      </c>
      <c r="G17" s="16" t="s">
        <v>36</v>
      </c>
      <c r="H17" s="16" t="s">
        <v>36</v>
      </c>
      <c r="I17" s="16" t="s">
        <v>36</v>
      </c>
      <c r="J17" s="12">
        <v>10</v>
      </c>
      <c r="K17" s="12">
        <v>9</v>
      </c>
      <c r="L17" s="17" t="s">
        <v>36</v>
      </c>
      <c r="M17" s="17" t="s">
        <v>36</v>
      </c>
    </row>
    <row r="18" spans="2:13" x14ac:dyDescent="0.25">
      <c r="B18" s="4" t="s">
        <v>10</v>
      </c>
      <c r="C18" s="3">
        <v>117</v>
      </c>
      <c r="D18" s="14">
        <v>35</v>
      </c>
      <c r="E18" s="14">
        <v>82</v>
      </c>
      <c r="F18" s="15">
        <f t="shared" si="1"/>
        <v>0.29914529914529914</v>
      </c>
      <c r="G18" s="16">
        <v>36</v>
      </c>
      <c r="H18" s="16">
        <v>81</v>
      </c>
      <c r="I18" s="16" t="s">
        <v>36</v>
      </c>
      <c r="J18" s="12">
        <v>4</v>
      </c>
      <c r="K18" s="12">
        <v>15</v>
      </c>
      <c r="L18" s="17" t="s">
        <v>36</v>
      </c>
      <c r="M18" s="17" t="s">
        <v>36</v>
      </c>
    </row>
    <row r="19" spans="2:13" x14ac:dyDescent="0.25">
      <c r="B19" s="4" t="s">
        <v>12</v>
      </c>
      <c r="C19" s="3">
        <v>255</v>
      </c>
      <c r="D19" s="14">
        <v>75</v>
      </c>
      <c r="E19" s="14">
        <v>180</v>
      </c>
      <c r="F19" s="15">
        <f t="shared" ref="F19:F20" si="2">D19/C19</f>
        <v>0.29411764705882354</v>
      </c>
      <c r="G19" s="16">
        <v>54</v>
      </c>
      <c r="H19" s="16">
        <v>201</v>
      </c>
      <c r="I19" s="16" t="s">
        <v>36</v>
      </c>
      <c r="J19" s="12">
        <v>5</v>
      </c>
      <c r="K19" s="12">
        <v>7</v>
      </c>
      <c r="L19" s="17" t="s">
        <v>36</v>
      </c>
      <c r="M19" s="17" t="s">
        <v>36</v>
      </c>
    </row>
    <row r="20" spans="2:13" x14ac:dyDescent="0.25">
      <c r="B20" s="4" t="s">
        <v>13</v>
      </c>
      <c r="C20" s="3">
        <v>111</v>
      </c>
      <c r="D20" s="14">
        <v>40</v>
      </c>
      <c r="E20" s="14">
        <v>71</v>
      </c>
      <c r="F20" s="15">
        <f t="shared" si="2"/>
        <v>0.36036036036036034</v>
      </c>
      <c r="G20" s="16">
        <v>41</v>
      </c>
      <c r="H20" s="16">
        <v>70</v>
      </c>
      <c r="I20" s="16" t="s">
        <v>36</v>
      </c>
      <c r="J20" s="12">
        <v>3</v>
      </c>
      <c r="K20" s="12">
        <v>1</v>
      </c>
      <c r="L20" s="17">
        <v>37</v>
      </c>
      <c r="M20" s="17">
        <v>74</v>
      </c>
    </row>
    <row r="21" spans="2:13" x14ac:dyDescent="0.25">
      <c r="B21" s="4" t="s">
        <v>14</v>
      </c>
      <c r="C21" s="3">
        <v>58</v>
      </c>
      <c r="D21" s="14">
        <v>15</v>
      </c>
      <c r="E21" s="14">
        <v>43</v>
      </c>
      <c r="F21" s="15">
        <f>D21/C21</f>
        <v>0.25862068965517243</v>
      </c>
      <c r="G21" s="16">
        <v>7</v>
      </c>
      <c r="H21" s="16">
        <v>51</v>
      </c>
      <c r="I21" s="16" t="s">
        <v>36</v>
      </c>
      <c r="J21" s="12">
        <v>0</v>
      </c>
      <c r="K21" s="12">
        <v>4</v>
      </c>
      <c r="L21" s="17">
        <v>23</v>
      </c>
      <c r="M21" s="17">
        <v>35</v>
      </c>
    </row>
    <row r="22" spans="2:13" x14ac:dyDescent="0.25">
      <c r="B22" s="4" t="s">
        <v>15</v>
      </c>
      <c r="C22" s="3">
        <v>94</v>
      </c>
      <c r="D22" s="14">
        <v>37</v>
      </c>
      <c r="E22" s="14">
        <v>57</v>
      </c>
      <c r="F22" s="15">
        <f t="shared" ref="F22:F31" si="3">D22/C22</f>
        <v>0.39361702127659576</v>
      </c>
      <c r="G22" s="16">
        <v>26</v>
      </c>
      <c r="H22" s="16">
        <v>68</v>
      </c>
      <c r="I22" s="16" t="s">
        <v>36</v>
      </c>
      <c r="J22" s="12">
        <v>2</v>
      </c>
      <c r="K22" s="12">
        <v>3</v>
      </c>
      <c r="L22" s="17">
        <v>63</v>
      </c>
      <c r="M22" s="17">
        <v>31</v>
      </c>
    </row>
    <row r="23" spans="2:13" x14ac:dyDescent="0.25">
      <c r="B23" s="4" t="s">
        <v>16</v>
      </c>
      <c r="C23" s="3">
        <v>135</v>
      </c>
      <c r="D23" s="14">
        <v>62</v>
      </c>
      <c r="E23" s="14">
        <v>73</v>
      </c>
      <c r="F23" s="15">
        <f t="shared" si="3"/>
        <v>0.45925925925925926</v>
      </c>
      <c r="G23" s="16">
        <v>47</v>
      </c>
      <c r="H23" s="16">
        <v>88</v>
      </c>
      <c r="I23" s="16" t="s">
        <v>36</v>
      </c>
      <c r="J23" s="12">
        <v>11</v>
      </c>
      <c r="K23" s="12">
        <v>8</v>
      </c>
      <c r="L23" s="17" t="s">
        <v>36</v>
      </c>
      <c r="M23" s="17" t="s">
        <v>36</v>
      </c>
    </row>
    <row r="24" spans="2:13" x14ac:dyDescent="0.25">
      <c r="B24" s="4" t="s">
        <v>17</v>
      </c>
      <c r="C24" s="3">
        <v>369</v>
      </c>
      <c r="D24" s="14">
        <v>149</v>
      </c>
      <c r="E24" s="14">
        <v>220</v>
      </c>
      <c r="F24" s="15">
        <f t="shared" si="3"/>
        <v>0.40379403794037938</v>
      </c>
      <c r="G24" s="16">
        <v>329</v>
      </c>
      <c r="H24" s="16">
        <v>40</v>
      </c>
      <c r="I24" s="16" t="s">
        <v>36</v>
      </c>
      <c r="J24" s="12">
        <v>11</v>
      </c>
      <c r="K24" s="12">
        <v>18</v>
      </c>
      <c r="L24" s="17" t="s">
        <v>36</v>
      </c>
      <c r="M24" s="17" t="s">
        <v>36</v>
      </c>
    </row>
    <row r="25" spans="2:13" x14ac:dyDescent="0.25">
      <c r="B25" s="4" t="s">
        <v>37</v>
      </c>
      <c r="C25" s="3">
        <v>356</v>
      </c>
      <c r="D25" s="14" t="s">
        <v>36</v>
      </c>
      <c r="E25" s="14" t="s">
        <v>36</v>
      </c>
      <c r="F25" s="15" t="s">
        <v>36</v>
      </c>
      <c r="G25" s="16" t="s">
        <v>36</v>
      </c>
      <c r="H25" s="16" t="s">
        <v>36</v>
      </c>
      <c r="I25" s="16" t="s">
        <v>36</v>
      </c>
      <c r="J25" s="12" t="s">
        <v>36</v>
      </c>
      <c r="K25" s="12">
        <v>12</v>
      </c>
      <c r="L25" s="17" t="s">
        <v>36</v>
      </c>
      <c r="M25" s="17" t="s">
        <v>36</v>
      </c>
    </row>
    <row r="26" spans="2:13" x14ac:dyDescent="0.25">
      <c r="B26" s="4" t="s">
        <v>41</v>
      </c>
      <c r="C26" s="3">
        <v>242</v>
      </c>
      <c r="D26" s="14">
        <v>70</v>
      </c>
      <c r="E26" s="14">
        <v>172</v>
      </c>
      <c r="F26" s="15">
        <f t="shared" si="3"/>
        <v>0.28925619834710742</v>
      </c>
      <c r="G26" s="16">
        <v>15</v>
      </c>
      <c r="H26" s="16">
        <v>227</v>
      </c>
      <c r="I26" s="16" t="s">
        <v>36</v>
      </c>
      <c r="J26" s="12">
        <v>6</v>
      </c>
      <c r="K26" s="12">
        <v>12</v>
      </c>
      <c r="L26" s="17">
        <v>172</v>
      </c>
      <c r="M26" s="17">
        <v>70</v>
      </c>
    </row>
    <row r="27" spans="2:13" x14ac:dyDescent="0.25">
      <c r="B27" s="4" t="s">
        <v>18</v>
      </c>
      <c r="C27" s="3">
        <v>488</v>
      </c>
      <c r="D27" s="14">
        <v>198</v>
      </c>
      <c r="E27" s="14">
        <v>290</v>
      </c>
      <c r="F27" s="15">
        <f t="shared" si="3"/>
        <v>0.40573770491803279</v>
      </c>
      <c r="G27" s="16">
        <v>461</v>
      </c>
      <c r="H27" s="16">
        <v>27</v>
      </c>
      <c r="I27" s="16" t="s">
        <v>36</v>
      </c>
      <c r="J27" s="12">
        <v>17</v>
      </c>
      <c r="K27" s="12">
        <v>15</v>
      </c>
      <c r="L27" s="17" t="s">
        <v>36</v>
      </c>
      <c r="M27" s="17" t="s">
        <v>36</v>
      </c>
    </row>
    <row r="28" spans="2:13" x14ac:dyDescent="0.25">
      <c r="B28" s="4" t="s">
        <v>19</v>
      </c>
      <c r="C28" s="3">
        <v>306</v>
      </c>
      <c r="D28" s="14">
        <v>111</v>
      </c>
      <c r="E28" s="14">
        <v>195</v>
      </c>
      <c r="F28" s="15">
        <f t="shared" si="3"/>
        <v>0.36274509803921567</v>
      </c>
      <c r="G28" s="16" t="s">
        <v>36</v>
      </c>
      <c r="H28" s="16" t="s">
        <v>36</v>
      </c>
      <c r="I28" s="16" t="s">
        <v>36</v>
      </c>
      <c r="J28" s="12">
        <v>16</v>
      </c>
      <c r="K28" s="12">
        <v>16</v>
      </c>
      <c r="L28" s="17" t="s">
        <v>36</v>
      </c>
      <c r="M28" s="17" t="s">
        <v>36</v>
      </c>
    </row>
    <row r="29" spans="2:13" x14ac:dyDescent="0.25">
      <c r="B29" s="4" t="s">
        <v>38</v>
      </c>
      <c r="C29" s="3">
        <v>239</v>
      </c>
      <c r="D29" s="14">
        <v>102</v>
      </c>
      <c r="E29" s="14">
        <v>137</v>
      </c>
      <c r="F29" s="15">
        <f t="shared" si="3"/>
        <v>0.42677824267782427</v>
      </c>
      <c r="G29" s="16" t="s">
        <v>36</v>
      </c>
      <c r="H29" s="16" t="s">
        <v>36</v>
      </c>
      <c r="I29" s="16" t="s">
        <v>36</v>
      </c>
      <c r="J29" s="12">
        <v>7</v>
      </c>
      <c r="K29" s="12">
        <v>4</v>
      </c>
      <c r="L29" s="17">
        <v>138</v>
      </c>
      <c r="M29" s="17">
        <v>101</v>
      </c>
    </row>
    <row r="30" spans="2:13" x14ac:dyDescent="0.25">
      <c r="B30" s="4" t="s">
        <v>39</v>
      </c>
      <c r="C30" s="3">
        <v>146</v>
      </c>
      <c r="D30" s="14">
        <v>61</v>
      </c>
      <c r="E30" s="14">
        <v>85</v>
      </c>
      <c r="F30" s="15">
        <f t="shared" si="3"/>
        <v>0.4178082191780822</v>
      </c>
      <c r="G30" s="16">
        <v>27</v>
      </c>
      <c r="H30" s="16">
        <v>119</v>
      </c>
      <c r="I30" s="16" t="s">
        <v>36</v>
      </c>
      <c r="J30" s="12">
        <v>5</v>
      </c>
      <c r="K30" s="12">
        <v>5</v>
      </c>
      <c r="L30" s="17">
        <v>91</v>
      </c>
      <c r="M30" s="17">
        <v>55</v>
      </c>
    </row>
    <row r="31" spans="2:13" x14ac:dyDescent="0.25">
      <c r="B31" s="4" t="s">
        <v>40</v>
      </c>
      <c r="C31" s="3">
        <v>71</v>
      </c>
      <c r="D31" s="14">
        <v>33</v>
      </c>
      <c r="E31" s="14">
        <v>38</v>
      </c>
      <c r="F31" s="15">
        <f t="shared" si="3"/>
        <v>0.46478873239436619</v>
      </c>
      <c r="G31" s="16" t="s">
        <v>36</v>
      </c>
      <c r="H31" s="16" t="s">
        <v>36</v>
      </c>
      <c r="I31" s="16" t="s">
        <v>36</v>
      </c>
      <c r="J31" s="12">
        <v>2</v>
      </c>
      <c r="K31" s="12">
        <v>2</v>
      </c>
      <c r="L31" s="17">
        <v>24</v>
      </c>
      <c r="M31" s="17">
        <v>47</v>
      </c>
    </row>
  </sheetData>
  <mergeCells count="3">
    <mergeCell ref="D4:F4"/>
    <mergeCell ref="G4:I4"/>
    <mergeCell ref="L4:M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2"/>
  <sheetViews>
    <sheetView workbookViewId="0"/>
  </sheetViews>
  <sheetFormatPr defaultRowHeight="15" x14ac:dyDescent="0.25"/>
  <sheetData>
    <row r="2" spans="2:12" ht="46.5" x14ac:dyDescent="0.7">
      <c r="B2" s="31" t="s">
        <v>0</v>
      </c>
      <c r="C2" s="32"/>
      <c r="D2" s="32"/>
      <c r="E2" s="32"/>
      <c r="F2" s="33"/>
      <c r="H2" s="31" t="s">
        <v>1</v>
      </c>
      <c r="I2" s="32"/>
      <c r="J2" s="32"/>
      <c r="K2" s="32"/>
      <c r="L2" s="33"/>
    </row>
    <row r="3" spans="2:12" ht="30.75" x14ac:dyDescent="0.3">
      <c r="B3" s="20"/>
      <c r="C3" s="21">
        <v>2013</v>
      </c>
      <c r="D3" s="21">
        <v>2014</v>
      </c>
      <c r="E3" s="21">
        <v>2018</v>
      </c>
      <c r="F3" s="22" t="s">
        <v>42</v>
      </c>
      <c r="H3" s="20"/>
      <c r="I3" s="21">
        <v>2013</v>
      </c>
      <c r="J3" s="21">
        <v>2014</v>
      </c>
      <c r="K3" s="21">
        <v>2018</v>
      </c>
      <c r="L3" s="22" t="s">
        <v>42</v>
      </c>
    </row>
    <row r="4" spans="2:12" x14ac:dyDescent="0.25">
      <c r="B4" s="20" t="s">
        <v>20</v>
      </c>
      <c r="C4" s="23">
        <v>421</v>
      </c>
      <c r="D4" s="23">
        <v>440</v>
      </c>
      <c r="E4" s="23">
        <v>573</v>
      </c>
      <c r="F4" s="24">
        <f>E4/D4-100%</f>
        <v>0.30227272727272725</v>
      </c>
      <c r="H4" s="20" t="s">
        <v>20</v>
      </c>
      <c r="I4" s="23">
        <v>205</v>
      </c>
      <c r="J4" s="23">
        <v>253</v>
      </c>
      <c r="K4" s="23">
        <v>344</v>
      </c>
      <c r="L4" s="24">
        <f>K4/J4-100%</f>
        <v>0.35968379446640308</v>
      </c>
    </row>
    <row r="5" spans="2:12" x14ac:dyDescent="0.25">
      <c r="B5" s="20" t="s">
        <v>21</v>
      </c>
      <c r="C5" s="23">
        <v>117</v>
      </c>
      <c r="D5" s="23">
        <v>146</v>
      </c>
      <c r="E5" s="23">
        <v>196</v>
      </c>
      <c r="F5" s="24">
        <f t="shared" ref="F5:F8" si="0">E5/D5-100%</f>
        <v>0.34246575342465757</v>
      </c>
      <c r="H5" s="20" t="s">
        <v>21</v>
      </c>
      <c r="I5" s="23">
        <v>64</v>
      </c>
      <c r="J5" s="23">
        <v>85</v>
      </c>
      <c r="K5" s="23">
        <v>129</v>
      </c>
      <c r="L5" s="24">
        <f t="shared" ref="L5:L8" si="1">K5/J5-100%</f>
        <v>0.51764705882352935</v>
      </c>
    </row>
    <row r="6" spans="2:12" x14ac:dyDescent="0.25">
      <c r="B6" s="20" t="s">
        <v>22</v>
      </c>
      <c r="C6" s="23">
        <v>304</v>
      </c>
      <c r="D6" s="23">
        <v>294</v>
      </c>
      <c r="E6" s="23">
        <v>377</v>
      </c>
      <c r="F6" s="24">
        <f t="shared" si="0"/>
        <v>0.28231292517006801</v>
      </c>
      <c r="H6" s="20" t="s">
        <v>22</v>
      </c>
      <c r="I6" s="23">
        <v>141</v>
      </c>
      <c r="J6" s="23">
        <v>168</v>
      </c>
      <c r="K6" s="23">
        <v>215</v>
      </c>
      <c r="L6" s="24">
        <f t="shared" si="1"/>
        <v>0.27976190476190466</v>
      </c>
    </row>
    <row r="7" spans="2:12" x14ac:dyDescent="0.25">
      <c r="B7" s="20" t="s">
        <v>31</v>
      </c>
      <c r="C7" s="23">
        <v>291</v>
      </c>
      <c r="D7" s="23">
        <v>316</v>
      </c>
      <c r="E7" s="23">
        <v>419</v>
      </c>
      <c r="F7" s="24">
        <f t="shared" si="0"/>
        <v>0.32594936708860756</v>
      </c>
      <c r="H7" s="20" t="s">
        <v>31</v>
      </c>
      <c r="I7" s="23">
        <v>139</v>
      </c>
      <c r="J7" s="23">
        <v>174</v>
      </c>
      <c r="K7" s="23">
        <v>220</v>
      </c>
      <c r="L7" s="24">
        <f t="shared" si="1"/>
        <v>0.26436781609195403</v>
      </c>
    </row>
    <row r="8" spans="2:12" x14ac:dyDescent="0.25">
      <c r="B8" s="20" t="s">
        <v>32</v>
      </c>
      <c r="C8" s="23">
        <v>130</v>
      </c>
      <c r="D8" s="23">
        <v>124</v>
      </c>
      <c r="E8" s="23">
        <v>154</v>
      </c>
      <c r="F8" s="24">
        <f t="shared" si="0"/>
        <v>0.24193548387096775</v>
      </c>
      <c r="H8" s="20" t="s">
        <v>32</v>
      </c>
      <c r="I8" s="23">
        <v>66</v>
      </c>
      <c r="J8" s="23">
        <v>79</v>
      </c>
      <c r="K8" s="23">
        <v>124</v>
      </c>
      <c r="L8" s="24">
        <f t="shared" si="1"/>
        <v>0.56962025316455689</v>
      </c>
    </row>
    <row r="11" spans="2:12" ht="46.5" x14ac:dyDescent="0.7">
      <c r="B11" s="31" t="s">
        <v>3</v>
      </c>
      <c r="C11" s="32"/>
      <c r="D11" s="32"/>
      <c r="E11" s="32"/>
      <c r="F11" s="33"/>
      <c r="H11" s="31" t="s">
        <v>5</v>
      </c>
      <c r="I11" s="32"/>
      <c r="J11" s="32"/>
      <c r="K11" s="32"/>
      <c r="L11" s="33"/>
    </row>
    <row r="12" spans="2:12" ht="30.75" x14ac:dyDescent="0.3">
      <c r="B12" s="20"/>
      <c r="C12" s="21">
        <v>2013</v>
      </c>
      <c r="D12" s="21">
        <v>2014</v>
      </c>
      <c r="E12" s="21">
        <v>2018</v>
      </c>
      <c r="F12" s="22" t="s">
        <v>42</v>
      </c>
      <c r="H12" s="20"/>
      <c r="I12" s="21">
        <v>2013</v>
      </c>
      <c r="J12" s="21">
        <v>2014</v>
      </c>
      <c r="K12" s="21">
        <v>2018</v>
      </c>
      <c r="L12" s="22" t="s">
        <v>42</v>
      </c>
    </row>
    <row r="13" spans="2:12" x14ac:dyDescent="0.25">
      <c r="B13" s="20" t="s">
        <v>20</v>
      </c>
      <c r="C13" s="23">
        <v>315</v>
      </c>
      <c r="D13" s="23">
        <v>239</v>
      </c>
      <c r="E13" s="23">
        <v>356</v>
      </c>
      <c r="F13" s="24">
        <f>E13/D13-100%</f>
        <v>0.48953974895397478</v>
      </c>
      <c r="H13" s="20" t="s">
        <v>20</v>
      </c>
      <c r="I13" s="23">
        <v>94</v>
      </c>
      <c r="J13" s="23">
        <v>122</v>
      </c>
      <c r="K13" s="23">
        <v>156</v>
      </c>
      <c r="L13" s="24">
        <f>K13/J13-100%</f>
        <v>0.27868852459016402</v>
      </c>
    </row>
    <row r="14" spans="2:12" x14ac:dyDescent="0.25">
      <c r="B14" s="20" t="s">
        <v>21</v>
      </c>
      <c r="C14" s="23">
        <v>103</v>
      </c>
      <c r="D14" s="23">
        <v>87</v>
      </c>
      <c r="E14" s="23">
        <v>145</v>
      </c>
      <c r="F14" s="24">
        <f t="shared" ref="F14:F17" si="2">E14/D14-100%</f>
        <v>0.66666666666666674</v>
      </c>
      <c r="H14" s="20" t="s">
        <v>21</v>
      </c>
      <c r="I14" s="23">
        <v>34</v>
      </c>
      <c r="J14" s="23">
        <v>47</v>
      </c>
      <c r="K14" s="23">
        <v>56</v>
      </c>
      <c r="L14" s="24">
        <f t="shared" ref="L14:L17" si="3">K14/J14-100%</f>
        <v>0.1914893617021276</v>
      </c>
    </row>
    <row r="15" spans="2:12" x14ac:dyDescent="0.25">
      <c r="B15" s="20" t="s">
        <v>22</v>
      </c>
      <c r="C15" s="23">
        <v>212</v>
      </c>
      <c r="D15" s="23">
        <v>152</v>
      </c>
      <c r="E15" s="23">
        <v>211</v>
      </c>
      <c r="F15" s="24">
        <f t="shared" si="2"/>
        <v>0.38815789473684204</v>
      </c>
      <c r="H15" s="20" t="s">
        <v>22</v>
      </c>
      <c r="I15" s="23">
        <v>60</v>
      </c>
      <c r="J15" s="23">
        <v>75</v>
      </c>
      <c r="K15" s="23">
        <v>100</v>
      </c>
      <c r="L15" s="24">
        <f t="shared" si="3"/>
        <v>0.33333333333333326</v>
      </c>
    </row>
    <row r="16" spans="2:12" x14ac:dyDescent="0.25">
      <c r="B16" s="20" t="s">
        <v>31</v>
      </c>
      <c r="C16" s="23">
        <v>196</v>
      </c>
      <c r="D16" s="23">
        <v>167</v>
      </c>
      <c r="E16" s="23">
        <v>261</v>
      </c>
      <c r="F16" s="24">
        <f t="shared" si="2"/>
        <v>0.56287425149700598</v>
      </c>
      <c r="H16" s="20" t="s">
        <v>31</v>
      </c>
      <c r="I16" s="23">
        <v>76</v>
      </c>
      <c r="J16" s="23">
        <v>102</v>
      </c>
      <c r="K16" s="23">
        <v>129</v>
      </c>
      <c r="L16" s="24">
        <f t="shared" si="3"/>
        <v>0.26470588235294112</v>
      </c>
    </row>
    <row r="17" spans="2:12" x14ac:dyDescent="0.25">
      <c r="B17" s="20" t="s">
        <v>32</v>
      </c>
      <c r="C17" s="23">
        <v>119</v>
      </c>
      <c r="D17" s="23">
        <v>72</v>
      </c>
      <c r="E17" s="23">
        <v>95</v>
      </c>
      <c r="F17" s="24">
        <f t="shared" si="2"/>
        <v>0.31944444444444442</v>
      </c>
      <c r="H17" s="20" t="s">
        <v>32</v>
      </c>
      <c r="I17" s="23">
        <v>18</v>
      </c>
      <c r="J17" s="23">
        <v>20</v>
      </c>
      <c r="K17" s="23">
        <v>27</v>
      </c>
      <c r="L17" s="24">
        <f t="shared" si="3"/>
        <v>0.35000000000000009</v>
      </c>
    </row>
    <row r="20" spans="2:12" ht="46.5" x14ac:dyDescent="0.7">
      <c r="B20" s="31" t="s">
        <v>2</v>
      </c>
      <c r="C20" s="32"/>
      <c r="D20" s="32"/>
      <c r="E20" s="32"/>
      <c r="F20" s="33"/>
      <c r="H20" s="31" t="s">
        <v>4</v>
      </c>
      <c r="I20" s="32"/>
      <c r="J20" s="32"/>
      <c r="K20" s="32"/>
      <c r="L20" s="33"/>
    </row>
    <row r="21" spans="2:12" ht="30.75" x14ac:dyDescent="0.3">
      <c r="B21" s="20"/>
      <c r="C21" s="21">
        <v>2013</v>
      </c>
      <c r="D21" s="21">
        <v>2014</v>
      </c>
      <c r="E21" s="21">
        <v>2018</v>
      </c>
      <c r="F21" s="22" t="s">
        <v>42</v>
      </c>
      <c r="H21" s="20"/>
      <c r="I21" s="21">
        <v>2013</v>
      </c>
      <c r="J21" s="21">
        <v>2014</v>
      </c>
      <c r="K21" s="21">
        <v>2018</v>
      </c>
      <c r="L21" s="22" t="s">
        <v>42</v>
      </c>
    </row>
    <row r="22" spans="2:12" x14ac:dyDescent="0.25">
      <c r="B22" s="20" t="s">
        <v>20</v>
      </c>
      <c r="C22" s="23">
        <v>87</v>
      </c>
      <c r="D22" s="23">
        <v>82</v>
      </c>
      <c r="E22" s="23">
        <v>120</v>
      </c>
      <c r="F22" s="24">
        <f>E22/D22-100%</f>
        <v>0.46341463414634143</v>
      </c>
      <c r="H22" s="20" t="s">
        <v>20</v>
      </c>
      <c r="I22" s="23">
        <v>47</v>
      </c>
      <c r="J22" s="23">
        <v>55</v>
      </c>
      <c r="K22" s="23">
        <v>104</v>
      </c>
      <c r="L22" s="24">
        <f>K22/J22-100%</f>
        <v>0.89090909090909087</v>
      </c>
    </row>
    <row r="23" spans="2:12" x14ac:dyDescent="0.25">
      <c r="B23" s="20" t="s">
        <v>21</v>
      </c>
      <c r="C23" s="23">
        <v>26</v>
      </c>
      <c r="D23" s="23">
        <v>22</v>
      </c>
      <c r="E23" s="23">
        <v>35</v>
      </c>
      <c r="F23" s="24">
        <f t="shared" ref="F23:F26" si="4">E23/D23-100%</f>
        <v>0.59090909090909083</v>
      </c>
      <c r="H23" s="20" t="s">
        <v>21</v>
      </c>
      <c r="I23" s="23">
        <v>13</v>
      </c>
      <c r="J23" s="23">
        <v>11</v>
      </c>
      <c r="K23" s="23">
        <v>34</v>
      </c>
      <c r="L23" s="24">
        <f t="shared" ref="L23:L26" si="5">K23/J23-100%</f>
        <v>2.0909090909090908</v>
      </c>
    </row>
    <row r="24" spans="2:12" x14ac:dyDescent="0.25">
      <c r="B24" s="20" t="s">
        <v>22</v>
      </c>
      <c r="C24" s="23">
        <v>61</v>
      </c>
      <c r="D24" s="23">
        <v>60</v>
      </c>
      <c r="E24" s="23">
        <v>85</v>
      </c>
      <c r="F24" s="24">
        <f t="shared" si="4"/>
        <v>0.41666666666666674</v>
      </c>
      <c r="H24" s="20" t="s">
        <v>22</v>
      </c>
      <c r="I24" s="23">
        <v>34</v>
      </c>
      <c r="J24" s="23">
        <v>44</v>
      </c>
      <c r="K24" s="23">
        <v>70</v>
      </c>
      <c r="L24" s="24">
        <f t="shared" si="5"/>
        <v>0.59090909090909083</v>
      </c>
    </row>
    <row r="25" spans="2:12" x14ac:dyDescent="0.25">
      <c r="B25" s="20" t="s">
        <v>31</v>
      </c>
      <c r="C25" s="23">
        <v>42</v>
      </c>
      <c r="D25" s="23">
        <v>43</v>
      </c>
      <c r="E25" s="23">
        <v>61</v>
      </c>
      <c r="F25" s="24">
        <f t="shared" si="4"/>
        <v>0.41860465116279078</v>
      </c>
      <c r="H25" s="20" t="s">
        <v>31</v>
      </c>
      <c r="I25" s="23">
        <v>36</v>
      </c>
      <c r="J25" s="23">
        <v>41</v>
      </c>
      <c r="K25" s="23">
        <v>76</v>
      </c>
      <c r="L25" s="24">
        <f t="shared" si="5"/>
        <v>0.85365853658536595</v>
      </c>
    </row>
    <row r="26" spans="2:12" x14ac:dyDescent="0.25">
      <c r="B26" s="20" t="s">
        <v>32</v>
      </c>
      <c r="C26" s="23">
        <v>45</v>
      </c>
      <c r="D26" s="23">
        <v>39</v>
      </c>
      <c r="E26" s="23">
        <v>59</v>
      </c>
      <c r="F26" s="24">
        <f t="shared" si="4"/>
        <v>0.51282051282051277</v>
      </c>
      <c r="H26" s="20" t="s">
        <v>32</v>
      </c>
      <c r="I26" s="23">
        <v>11</v>
      </c>
      <c r="J26" s="23">
        <v>14</v>
      </c>
      <c r="K26" s="23">
        <v>28</v>
      </c>
      <c r="L26" s="24">
        <f t="shared" si="5"/>
        <v>1</v>
      </c>
    </row>
    <row r="29" spans="2:12" ht="46.5" x14ac:dyDescent="0.7">
      <c r="B29" s="31" t="s">
        <v>6</v>
      </c>
      <c r="C29" s="32"/>
      <c r="D29" s="32"/>
      <c r="E29" s="32"/>
      <c r="F29" s="33"/>
      <c r="H29" s="34" t="s">
        <v>7</v>
      </c>
      <c r="I29" s="35"/>
      <c r="J29" s="35"/>
      <c r="K29" s="35"/>
      <c r="L29" s="36"/>
    </row>
    <row r="30" spans="2:12" ht="30.75" x14ac:dyDescent="0.3">
      <c r="B30" s="20"/>
      <c r="C30" s="21"/>
      <c r="D30" s="21">
        <v>2014</v>
      </c>
      <c r="E30" s="21">
        <v>2018</v>
      </c>
      <c r="F30" s="22" t="s">
        <v>42</v>
      </c>
      <c r="H30" s="20"/>
      <c r="I30" s="21">
        <v>2013</v>
      </c>
      <c r="J30" s="21">
        <v>2014</v>
      </c>
      <c r="K30" s="21">
        <v>2018</v>
      </c>
      <c r="L30" s="22" t="s">
        <v>42</v>
      </c>
    </row>
    <row r="31" spans="2:12" x14ac:dyDescent="0.25">
      <c r="B31" s="20" t="s">
        <v>20</v>
      </c>
      <c r="C31" s="23"/>
      <c r="D31" s="23">
        <v>119</v>
      </c>
      <c r="E31" s="23">
        <v>178</v>
      </c>
      <c r="F31" s="25">
        <f>E31/D31-100%</f>
        <v>0.49579831932773111</v>
      </c>
      <c r="H31" s="20" t="s">
        <v>20</v>
      </c>
      <c r="I31" s="23">
        <v>265</v>
      </c>
      <c r="J31" s="23">
        <v>322</v>
      </c>
      <c r="K31" s="23">
        <v>359</v>
      </c>
      <c r="L31" s="25">
        <f>K31/J31-100%</f>
        <v>0.11490683229813659</v>
      </c>
    </row>
    <row r="32" spans="2:12" x14ac:dyDescent="0.25">
      <c r="B32" s="20" t="s">
        <v>21</v>
      </c>
      <c r="C32" s="23"/>
      <c r="D32" s="23">
        <v>46</v>
      </c>
      <c r="E32" s="23">
        <v>66</v>
      </c>
      <c r="F32" s="25">
        <f t="shared" ref="F32:F35" si="6">E32/D32-100%</f>
        <v>0.43478260869565211</v>
      </c>
      <c r="H32" s="20" t="s">
        <v>21</v>
      </c>
      <c r="I32" s="23">
        <v>102</v>
      </c>
      <c r="J32" s="23">
        <v>121</v>
      </c>
      <c r="K32" s="23">
        <v>138</v>
      </c>
      <c r="L32" s="25">
        <f t="shared" ref="L32:L33" si="7">K32/J32-100%</f>
        <v>0.14049586776859502</v>
      </c>
    </row>
    <row r="33" spans="2:12" x14ac:dyDescent="0.25">
      <c r="B33" s="20" t="s">
        <v>22</v>
      </c>
      <c r="C33" s="23"/>
      <c r="D33" s="23">
        <v>73</v>
      </c>
      <c r="E33" s="23">
        <v>112</v>
      </c>
      <c r="F33" s="25">
        <f t="shared" si="6"/>
        <v>0.53424657534246567</v>
      </c>
      <c r="H33" s="20" t="s">
        <v>22</v>
      </c>
      <c r="I33" s="23">
        <v>163</v>
      </c>
      <c r="J33" s="23">
        <v>201</v>
      </c>
      <c r="K33" s="23">
        <v>221</v>
      </c>
      <c r="L33" s="25">
        <f t="shared" si="7"/>
        <v>9.9502487562189046E-2</v>
      </c>
    </row>
    <row r="34" spans="2:12" x14ac:dyDescent="0.25">
      <c r="B34" s="20" t="s">
        <v>31</v>
      </c>
      <c r="C34" s="23"/>
      <c r="D34" s="23">
        <v>67</v>
      </c>
      <c r="E34" s="23">
        <v>104</v>
      </c>
      <c r="F34" s="25">
        <f t="shared" si="6"/>
        <v>0.55223880597014929</v>
      </c>
    </row>
    <row r="35" spans="2:12" x14ac:dyDescent="0.25">
      <c r="B35" s="20" t="s">
        <v>32</v>
      </c>
      <c r="C35" s="23"/>
      <c r="D35" s="23">
        <v>52</v>
      </c>
      <c r="E35" s="23">
        <v>74</v>
      </c>
      <c r="F35" s="25">
        <f t="shared" si="6"/>
        <v>0.42307692307692313</v>
      </c>
    </row>
    <row r="38" spans="2:12" ht="36" x14ac:dyDescent="0.55000000000000004">
      <c r="B38" s="37" t="s">
        <v>9</v>
      </c>
      <c r="C38" s="38"/>
      <c r="D38" s="38"/>
      <c r="E38" s="38"/>
      <c r="F38" s="39"/>
    </row>
    <row r="39" spans="2:12" ht="30.75" x14ac:dyDescent="0.3">
      <c r="B39" s="20"/>
      <c r="C39" s="21"/>
      <c r="D39" s="21">
        <v>2013</v>
      </c>
      <c r="E39" s="21">
        <v>2018</v>
      </c>
      <c r="F39" s="22" t="s">
        <v>42</v>
      </c>
    </row>
    <row r="40" spans="2:12" x14ac:dyDescent="0.25">
      <c r="B40" s="20" t="s">
        <v>20</v>
      </c>
      <c r="C40" s="23"/>
      <c r="D40" s="23">
        <v>127</v>
      </c>
      <c r="E40" s="23">
        <v>249</v>
      </c>
      <c r="F40" s="24">
        <f>E40/D40-100%</f>
        <v>0.96062992125984259</v>
      </c>
    </row>
    <row r="41" spans="2:12" x14ac:dyDescent="0.25">
      <c r="B41" s="20" t="s">
        <v>21</v>
      </c>
      <c r="C41" s="23"/>
      <c r="D41" s="23">
        <v>31</v>
      </c>
      <c r="E41" s="23">
        <v>92</v>
      </c>
      <c r="F41" s="24">
        <f t="shared" ref="F41:F42" si="8">E41/D41-100%</f>
        <v>1.967741935483871</v>
      </c>
    </row>
    <row r="42" spans="2:12" x14ac:dyDescent="0.25">
      <c r="B42" s="20" t="s">
        <v>22</v>
      </c>
      <c r="C42" s="23"/>
      <c r="D42" s="23">
        <v>96</v>
      </c>
      <c r="E42" s="23">
        <v>157</v>
      </c>
      <c r="F42" s="24">
        <f t="shared" si="8"/>
        <v>0.63541666666666674</v>
      </c>
    </row>
  </sheetData>
  <mergeCells count="9">
    <mergeCell ref="B29:F29"/>
    <mergeCell ref="H29:L29"/>
    <mergeCell ref="B38:F38"/>
    <mergeCell ref="B2:F2"/>
    <mergeCell ref="H2:L2"/>
    <mergeCell ref="B11:F11"/>
    <mergeCell ref="H11:L11"/>
    <mergeCell ref="B20:F20"/>
    <mergeCell ref="H20:L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Kopsavilkums</vt:lpstr>
      <vt:lpstr>Salīdzinājums 2014 pret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Kaspars Zandbergs</dc:creator>
  <cp:lastModifiedBy>Kaspars Zandbergs</cp:lastModifiedBy>
  <dcterms:created xsi:type="dcterms:W3CDTF">2018-09-14T18:29:48Z</dcterms:created>
  <dcterms:modified xsi:type="dcterms:W3CDTF">2018-09-18T05:47:29Z</dcterms:modified>
</cp:coreProperties>
</file>